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6955" windowHeight="13005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G8" s="1"/>
  <c r="G7"/>
  <c r="F7"/>
  <c r="E7"/>
  <c r="G6"/>
  <c r="F6"/>
  <c r="E6"/>
  <c r="G5"/>
  <c r="F5"/>
  <c r="E5"/>
  <c r="G4"/>
  <c r="F4"/>
  <c r="E4"/>
  <c r="F3"/>
  <c r="E3"/>
  <c r="G3" s="1"/>
</calcChain>
</file>

<file path=xl/sharedStrings.xml><?xml version="1.0" encoding="utf-8"?>
<sst xmlns="http://schemas.openxmlformats.org/spreadsheetml/2006/main" count="40" uniqueCount="26">
  <si>
    <t>杨帆</t>
  </si>
  <si>
    <t>摄影测量与遥感</t>
  </si>
  <si>
    <t>357</t>
  </si>
  <si>
    <t>蔡祎</t>
  </si>
  <si>
    <t>地图制图学与地理信息工程</t>
  </si>
  <si>
    <t>347</t>
  </si>
  <si>
    <t>李潇</t>
  </si>
  <si>
    <t>大地测量学与测量工程</t>
  </si>
  <si>
    <t>肖泽辉</t>
  </si>
  <si>
    <t>358</t>
  </si>
  <si>
    <t>王树竹</t>
  </si>
  <si>
    <t>刘文宣</t>
  </si>
  <si>
    <t>柴海山</t>
  </si>
  <si>
    <t>\</t>
  </si>
  <si>
    <t>胡雁晴</t>
  </si>
  <si>
    <t>武汉大学中国南极测绘研究中心2020年硕士研究生调剂复试成绩汇总表</t>
    <phoneticPr fontId="2" type="noConversion"/>
  </si>
  <si>
    <t>序号</t>
    <phoneticPr fontId="2" type="noConversion"/>
  </si>
  <si>
    <t>姓名</t>
    <phoneticPr fontId="2" type="noConversion"/>
  </si>
  <si>
    <t>报考专业</t>
    <phoneticPr fontId="2" type="noConversion"/>
  </si>
  <si>
    <t>统考成绩
(权重70%）</t>
    <phoneticPr fontId="2" type="noConversion"/>
  </si>
  <si>
    <t>复试英语口语成绩
（权重10%）</t>
    <phoneticPr fontId="2" type="noConversion"/>
  </si>
  <si>
    <t>复试面试成绩
（权重20%）</t>
    <phoneticPr fontId="2" type="noConversion"/>
  </si>
  <si>
    <t>总评成绩</t>
    <phoneticPr fontId="2" type="noConversion"/>
  </si>
  <si>
    <t>拟录取结果</t>
  </si>
  <si>
    <t>拟录取</t>
  </si>
  <si>
    <t>放弃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</si>
</sst>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Arial"/>
      <family val="2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0805;&#22763;&#30740;&#31350;&#29983;&#22797;&#35797;&#25104;&#32489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硕士复试成绩记录表"/>
      <sheetName val="硕士研究生统考、复试成绩汇总表"/>
      <sheetName val="Sheet1"/>
    </sheetNames>
    <sheetDataSet>
      <sheetData sheetId="0">
        <row r="4">
          <cell r="L4">
            <v>76.142857142857139</v>
          </cell>
          <cell r="T4">
            <v>84.571428571428569</v>
          </cell>
        </row>
        <row r="5">
          <cell r="L5">
            <v>91.857142857142861</v>
          </cell>
          <cell r="T5">
            <v>92.285714285714292</v>
          </cell>
        </row>
        <row r="6">
          <cell r="L6">
            <v>92.142857142857139</v>
          </cell>
          <cell r="T6">
            <v>92.142857142857139</v>
          </cell>
        </row>
        <row r="7">
          <cell r="L7">
            <v>82.428571428571431</v>
          </cell>
          <cell r="T7">
            <v>80.571428571428569</v>
          </cell>
        </row>
        <row r="8">
          <cell r="L8">
            <v>72.571428571428569</v>
          </cell>
          <cell r="T8">
            <v>72.857142857142861</v>
          </cell>
        </row>
        <row r="9">
          <cell r="L9">
            <v>84.857142857142861</v>
          </cell>
          <cell r="T9">
            <v>85.142857142857139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H16" sqref="H16"/>
    </sheetView>
  </sheetViews>
  <sheetFormatPr defaultRowHeight="14.25"/>
  <cols>
    <col min="1" max="1" width="7" style="3" customWidth="1"/>
    <col min="2" max="2" width="9.875" style="3" customWidth="1"/>
    <col min="3" max="3" width="32.375" style="3" customWidth="1"/>
    <col min="4" max="4" width="20.25" style="3" customWidth="1"/>
    <col min="5" max="5" width="17.5" style="3" customWidth="1"/>
    <col min="6" max="6" width="19.75" style="3" customWidth="1"/>
    <col min="7" max="7" width="9" style="3"/>
    <col min="8" max="8" width="11.875" style="3" bestFit="1" customWidth="1"/>
    <col min="9" max="16384" width="9" style="3"/>
  </cols>
  <sheetData>
    <row r="1" spans="1:8" ht="50.25" customHeight="1">
      <c r="A1" s="1" t="s">
        <v>15</v>
      </c>
      <c r="B1" s="2"/>
      <c r="C1" s="2"/>
      <c r="D1" s="2"/>
      <c r="E1" s="2"/>
      <c r="F1" s="2"/>
      <c r="G1" s="2"/>
      <c r="H1" s="2"/>
    </row>
    <row r="2" spans="1:8" s="13" customFormat="1" ht="39" customHeight="1">
      <c r="A2" s="9" t="s">
        <v>16</v>
      </c>
      <c r="B2" s="9" t="s">
        <v>17</v>
      </c>
      <c r="C2" s="9" t="s">
        <v>18</v>
      </c>
      <c r="D2" s="10" t="s">
        <v>19</v>
      </c>
      <c r="E2" s="11" t="s">
        <v>20</v>
      </c>
      <c r="F2" s="11" t="s">
        <v>21</v>
      </c>
      <c r="G2" s="12" t="s">
        <v>22</v>
      </c>
      <c r="H2" s="12" t="s">
        <v>23</v>
      </c>
    </row>
    <row r="3" spans="1:8" s="6" customFormat="1" ht="39" customHeight="1">
      <c r="A3" s="4">
        <v>1</v>
      </c>
      <c r="B3" s="14" t="s">
        <v>0</v>
      </c>
      <c r="C3" s="14" t="s">
        <v>1</v>
      </c>
      <c r="D3" s="5" t="s">
        <v>2</v>
      </c>
      <c r="E3" s="15">
        <f>[1]硕士复试成绩记录表!L5</f>
        <v>91.857142857142861</v>
      </c>
      <c r="F3" s="15">
        <f>[1]硕士复试成绩记录表!T5</f>
        <v>92.285714285714292</v>
      </c>
      <c r="G3" s="15">
        <f>D3/5*0.7+E3*0.1+F3*0.2</f>
        <v>77.622857142857143</v>
      </c>
      <c r="H3" s="8" t="s">
        <v>24</v>
      </c>
    </row>
    <row r="4" spans="1:8" s="6" customFormat="1" ht="39" customHeight="1">
      <c r="A4" s="4">
        <v>2</v>
      </c>
      <c r="B4" s="14" t="s">
        <v>3</v>
      </c>
      <c r="C4" s="14" t="s">
        <v>4</v>
      </c>
      <c r="D4" s="5" t="s">
        <v>5</v>
      </c>
      <c r="E4" s="15">
        <f>[1]硕士复试成绩记录表!L6</f>
        <v>92.142857142857139</v>
      </c>
      <c r="F4" s="15">
        <f>[1]硕士复试成绩记录表!T6</f>
        <v>92.142857142857139</v>
      </c>
      <c r="G4" s="15">
        <f>D4/5*0.7+E4*0.1+F4*0.2</f>
        <v>76.222857142857137</v>
      </c>
      <c r="H4" s="8" t="s">
        <v>24</v>
      </c>
    </row>
    <row r="5" spans="1:8" ht="39" customHeight="1">
      <c r="A5" s="4">
        <v>3</v>
      </c>
      <c r="B5" s="14" t="s">
        <v>6</v>
      </c>
      <c r="C5" s="14" t="s">
        <v>7</v>
      </c>
      <c r="D5" s="5">
        <v>356</v>
      </c>
      <c r="E5" s="15">
        <f>[1]硕士复试成绩记录表!L9</f>
        <v>84.857142857142861</v>
      </c>
      <c r="F5" s="15">
        <f>[1]硕士复试成绩记录表!T9</f>
        <v>85.142857142857139</v>
      </c>
      <c r="G5" s="15">
        <f>D5/5*0.7+E5*0.1+F5*0.2</f>
        <v>75.354285714285709</v>
      </c>
      <c r="H5" s="8" t="s">
        <v>24</v>
      </c>
    </row>
    <row r="6" spans="1:8" ht="39" customHeight="1">
      <c r="A6" s="4">
        <v>4</v>
      </c>
      <c r="B6" s="14" t="s">
        <v>8</v>
      </c>
      <c r="C6" s="14" t="s">
        <v>1</v>
      </c>
      <c r="D6" s="5" t="s">
        <v>9</v>
      </c>
      <c r="E6" s="15">
        <f>[1]硕士复试成绩记录表!L4</f>
        <v>76.142857142857139</v>
      </c>
      <c r="F6" s="15">
        <f>[1]硕士复试成绩记录表!T4</f>
        <v>84.571428571428569</v>
      </c>
      <c r="G6" s="15">
        <f>D6/5*0.7+E6*0.1+F6*0.2</f>
        <v>74.648571428571415</v>
      </c>
      <c r="H6" s="8" t="s">
        <v>24</v>
      </c>
    </row>
    <row r="7" spans="1:8" ht="39" customHeight="1">
      <c r="A7" s="4">
        <v>5</v>
      </c>
      <c r="B7" s="14" t="s">
        <v>10</v>
      </c>
      <c r="C7" s="14" t="s">
        <v>4</v>
      </c>
      <c r="D7" s="5">
        <v>347</v>
      </c>
      <c r="E7" s="15">
        <f>[1]硕士复试成绩记录表!L7</f>
        <v>82.428571428571431</v>
      </c>
      <c r="F7" s="15">
        <f>[1]硕士复试成绩记录表!T7</f>
        <v>80.571428571428569</v>
      </c>
      <c r="G7" s="15">
        <f>D7/5*0.7+E7*0.1+F7*0.2</f>
        <v>72.937142857142859</v>
      </c>
      <c r="H7" s="8"/>
    </row>
    <row r="8" spans="1:8" ht="39" customHeight="1">
      <c r="A8" s="4">
        <v>6</v>
      </c>
      <c r="B8" s="14" t="s">
        <v>11</v>
      </c>
      <c r="C8" s="14" t="s">
        <v>1</v>
      </c>
      <c r="D8" s="5">
        <v>345</v>
      </c>
      <c r="E8" s="15">
        <f>[1]硕士复试成绩记录表!L8</f>
        <v>72.571428571428569</v>
      </c>
      <c r="F8" s="15">
        <f>[1]硕士复试成绩记录表!T8</f>
        <v>72.857142857142861</v>
      </c>
      <c r="G8" s="15">
        <f>D8/5*0.7+E8*0.1+F8*0.2</f>
        <v>70.128571428571433</v>
      </c>
      <c r="H8" s="8"/>
    </row>
    <row r="9" spans="1:8" ht="39" customHeight="1">
      <c r="A9" s="4">
        <v>7</v>
      </c>
      <c r="B9" s="14" t="s">
        <v>12</v>
      </c>
      <c r="C9" s="14" t="s">
        <v>7</v>
      </c>
      <c r="D9" s="5">
        <v>375</v>
      </c>
      <c r="E9" s="15" t="s">
        <v>13</v>
      </c>
      <c r="F9" s="15" t="s">
        <v>13</v>
      </c>
      <c r="G9" s="15" t="s">
        <v>13</v>
      </c>
      <c r="H9" s="8" t="s">
        <v>25</v>
      </c>
    </row>
    <row r="10" spans="1:8" ht="39" customHeight="1">
      <c r="A10" s="4">
        <v>8</v>
      </c>
      <c r="B10" s="14" t="s">
        <v>14</v>
      </c>
      <c r="C10" s="14" t="s">
        <v>1</v>
      </c>
      <c r="D10" s="5">
        <v>347</v>
      </c>
      <c r="E10" s="15" t="s">
        <v>13</v>
      </c>
      <c r="F10" s="15" t="s">
        <v>13</v>
      </c>
      <c r="G10" s="15" t="s">
        <v>13</v>
      </c>
      <c r="H10" s="8" t="s">
        <v>25</v>
      </c>
    </row>
    <row r="11" spans="1:8">
      <c r="D11" s="7"/>
      <c r="E11" s="7"/>
    </row>
    <row r="12" spans="1:8">
      <c r="D12" s="7"/>
      <c r="E12" s="7"/>
    </row>
    <row r="13" spans="1:8">
      <c r="D13" s="7"/>
      <c r="E13" s="7"/>
    </row>
    <row r="14" spans="1:8">
      <c r="E14" s="7"/>
    </row>
    <row r="15" spans="1:8">
      <c r="E15" s="7"/>
    </row>
    <row r="16" spans="1:8">
      <c r="E16" s="7"/>
    </row>
  </sheetData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2020-05-21T04:32:21Z</dcterms:created>
  <dcterms:modified xsi:type="dcterms:W3CDTF">2020-05-21T08:12:48Z</dcterms:modified>
</cp:coreProperties>
</file>